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" sheetId="1" r:id="rId4"/>
    <sheet state="visible" name="Forecast chart" sheetId="2" r:id="rId5"/>
  </sheets>
  <definedNames/>
  <calcPr/>
  <extLst>
    <ext uri="GoogleSheetsCustomDataVersion1">
      <go:sheetsCustomData xmlns:go="http://customooxmlschemas.google.com/" r:id="rId6" roundtripDataSignature="AMtx7mhsztpjUr3GWkPdz3QKnDOtS4I0Cw=="/>
    </ext>
  </extLst>
</workbook>
</file>

<file path=xl/sharedStrings.xml><?xml version="1.0" encoding="utf-8"?>
<sst xmlns="http://schemas.openxmlformats.org/spreadsheetml/2006/main" count="10" uniqueCount="9">
  <si>
    <t>Sales Forecast based on historical data</t>
  </si>
  <si>
    <t>FORECAST.ETS FUNCTION</t>
  </si>
  <si>
    <t>FORECAST.ETS.CONFINT FUNCTION</t>
  </si>
  <si>
    <t>Date</t>
  </si>
  <si>
    <t>Sales</t>
  </si>
  <si>
    <t>Forecast (Sales)</t>
  </si>
  <si>
    <t>Lower Confidence Bound (Sales)</t>
  </si>
  <si>
    <t>Upper Confidence Bound (Sales)</t>
  </si>
  <si>
    <t xml:space="preserve">Forecast based on a historical time series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</si>
</sst>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-409]mmm\-yy"/>
  </numFmts>
  <fonts count="7">
    <font>
      <sz val="11.0"/>
      <color theme="1"/>
      <name val="Calibri"/>
      <scheme val="minor"/>
    </font>
    <font>
      <sz val="32.0"/>
      <color rgb="FF001BA0"/>
      <name val="Calibri"/>
      <scheme val="minor"/>
    </font>
    <font>
      <sz val="11.0"/>
      <color rgb="FF000000"/>
      <name val="Calibri"/>
    </font>
    <font>
      <sz val="11.0"/>
      <color rgb="FFFFFFFF"/>
      <name val="Calibri"/>
      <scheme val="minor"/>
    </font>
    <font>
      <sz val="10.0"/>
      <color rgb="FF001BA0"/>
      <name val="Calibri"/>
      <scheme val="minor"/>
    </font>
    <font>
      <b/>
      <sz val="12.0"/>
      <color rgb="FF0B744D"/>
      <name val="Calibri"/>
      <scheme val="minor"/>
    </font>
    <font>
      <sz val="11.0"/>
      <color rgb="FF0B744D"/>
      <name val="Calibri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theme="4"/>
        <bgColor theme="4"/>
      </patternFill>
    </fill>
  </fills>
  <borders count="1">
    <border/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 readingOrder="0" shrinkToFit="0" vertical="bottom" wrapText="0"/>
    </xf>
    <xf borderId="0" fillId="0" fontId="0" numFmtId="0" xfId="0" applyFont="1"/>
    <xf borderId="0" fillId="0" fontId="1" numFmtId="0" xfId="0" applyAlignment="1" applyFont="1">
      <alignment horizontal="left" readingOrder="0"/>
    </xf>
    <xf borderId="0" fillId="0" fontId="0" numFmtId="0" xfId="0" applyAlignment="1" applyFont="1">
      <alignment readingOrder="0"/>
    </xf>
    <xf borderId="0" fillId="2" fontId="2" numFmtId="0" xfId="0" applyAlignment="1" applyFill="1" applyFont="1">
      <alignment horizontal="left" readingOrder="0"/>
    </xf>
    <xf borderId="0" fillId="3" fontId="3" numFmtId="0" xfId="0" applyFill="1" applyFont="1"/>
    <xf borderId="0" fillId="3" fontId="3" numFmtId="0" xfId="0" applyAlignment="1" applyFont="1">
      <alignment readingOrder="0"/>
    </xf>
    <xf borderId="0" fillId="0" fontId="0" numFmtId="164" xfId="0" applyAlignment="1" applyFont="1" applyNumberFormat="1">
      <alignment horizontal="left" readingOrder="0"/>
    </xf>
    <xf borderId="0" fillId="0" fontId="0" numFmtId="3" xfId="0" applyAlignment="1" applyFont="1" applyNumberFormat="1">
      <alignment readingOrder="0"/>
    </xf>
    <xf borderId="0" fillId="0" fontId="0" numFmtId="0" xfId="0" applyFont="1"/>
    <xf borderId="0" fillId="0" fontId="4" numFmtId="0" xfId="0" applyFont="1"/>
    <xf borderId="0" fillId="0" fontId="0" numFmtId="3" xfId="0" applyFont="1" applyNumberFormat="1"/>
    <xf borderId="0" fillId="0" fontId="5" numFmtId="0" xfId="0" applyFont="1"/>
    <xf borderId="0" fillId="0" fontId="6" numFmtId="0" xfId="0" applyFont="1"/>
    <xf borderId="0" fillId="0" fontId="1" numFmtId="0" xfId="0" applyAlignment="1" applyFont="1">
      <alignment horizontal="left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339966"/>
          <bgColor rgb="FF339966"/>
        </patternFill>
      </fill>
      <border/>
    </dxf>
    <dxf>
      <font/>
      <fill>
        <patternFill patternType="solid">
          <fgColor rgb="FFF2F2F2"/>
          <bgColor rgb="FFF2F2F2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</dxfs>
  <tableStyles count="1">
    <tableStyle count="3" pivot="0" name="Data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1600">
                <a:solidFill>
                  <a:srgbClr val="757575"/>
                </a:solidFill>
                <a:latin typeface="+mn-lt"/>
              </a:defRPr>
            </a:pPr>
            <a:r>
              <a:rPr b="1" i="0" sz="1600">
                <a:solidFill>
                  <a:srgbClr val="757575"/>
                </a:solidFill>
                <a:latin typeface="+mn-lt"/>
              </a:rPr>
              <a:t>Sales Forecast</a:t>
            </a:r>
          </a:p>
        </c:rich>
      </c:tx>
      <c:overlay val="0"/>
    </c:title>
    <c:plotArea>
      <c:layout/>
      <c:lineChart>
        <c:ser>
          <c:idx val="0"/>
          <c:order val="0"/>
          <c:tx>
            <c:v>Sales</c:v>
          </c:tx>
          <c:spPr>
            <a:ln cmpd="sng" w="28575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Data!$A$4:$A$84</c:f>
            </c:strRef>
          </c:cat>
          <c:val>
            <c:numRef>
              <c:f>Data!$B$4:$B$84</c:f>
              <c:numCache/>
            </c:numRef>
          </c:val>
          <c:smooth val="0"/>
        </c:ser>
        <c:ser>
          <c:idx val="1"/>
          <c:order val="1"/>
          <c:tx>
            <c:v>Forecast (Sales)</c:v>
          </c:tx>
          <c:spPr>
            <a:ln cmpd="sng" w="28575"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Data!$A$4:$A$84</c:f>
            </c:strRef>
          </c:cat>
          <c:val>
            <c:numRef>
              <c:f>Data!$C$4:$C$84</c:f>
              <c:numCache/>
            </c:numRef>
          </c:val>
          <c:smooth val="0"/>
        </c:ser>
        <c:ser>
          <c:idx val="2"/>
          <c:order val="2"/>
          <c:tx>
            <c:v>Lower Confidence Bound (Sales)</c:v>
          </c:tx>
          <c:spPr>
            <a:ln cmpd="sng" w="28575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Data!$A$4:$A$84</c:f>
            </c:strRef>
          </c:cat>
          <c:val>
            <c:numRef>
              <c:f>Data!$D$4:$D$84</c:f>
              <c:numCache/>
            </c:numRef>
          </c:val>
          <c:smooth val="0"/>
        </c:ser>
        <c:ser>
          <c:idx val="3"/>
          <c:order val="3"/>
          <c:tx>
            <c:v>Upper Confidence Bound (Sales)</c:v>
          </c:tx>
          <c:spPr>
            <a:ln cmpd="sng" w="28575"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Data!$A$4:$A$84</c:f>
            </c:strRef>
          </c:cat>
          <c:val>
            <c:numRef>
              <c:f>Data!$E$4:$E$84</c:f>
              <c:numCache/>
            </c:numRef>
          </c:val>
          <c:smooth val="0"/>
        </c:ser>
        <c:axId val="378870021"/>
        <c:axId val="486198820"/>
      </c:lineChart>
      <c:catAx>
        <c:axId val="37887002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486198820"/>
      </c:catAx>
      <c:valAx>
        <c:axId val="48619882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378870021"/>
      </c:valAx>
    </c:plotArea>
    <c:legend>
      <c:legendPos val="b"/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Arial"/>
            </a:defRPr>
          </a:pPr>
        </a:p>
      </c:txPr>
    </c:legend>
    <c:plotVisOnly val="1"/>
  </c:chart>
</c:chartSpace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1</xdr:row>
      <xdr:rowOff>180975</xdr:rowOff>
    </xdr:from>
    <xdr:ext cx="10648950" cy="6638925"/>
    <xdr:graphicFrame>
      <xdr:nvGraphicFramePr>
        <xdr:cNvPr id="1040728140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tables/table1.xml><?xml version="1.0" encoding="utf-8"?>
<table xmlns="http://schemas.openxmlformats.org/spreadsheetml/2006/main" ref="A3:E84" displayName="Table_1" id="1">
  <tableColumns count="5">
    <tableColumn name="Date" id="1"/>
    <tableColumn name="Sales" id="2"/>
    <tableColumn name="Forecast (Sales)" id="3"/>
    <tableColumn name="Lower Confidence Bound (Sales)" id="4"/>
    <tableColumn name="Upper Confidence Bound (Sales)" id="5"/>
  </tableColumns>
  <tableStyleInfo name="Data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3.0" topLeftCell="A4" activePane="bottomLeft" state="frozen"/>
      <selection activeCell="B5" sqref="B5" pane="bottomLeft"/>
    </sheetView>
  </sheetViews>
  <sheetFormatPr customHeight="1" defaultColWidth="14.43" defaultRowHeight="15.0"/>
  <cols>
    <col customWidth="1" min="1" max="1" width="7.86"/>
    <col customWidth="1" min="2" max="2" width="20.14"/>
    <col customWidth="1" min="3" max="3" width="29.0"/>
    <col customWidth="1" min="4" max="4" width="44.57"/>
    <col customWidth="1" min="5" max="5" width="44.71"/>
    <col customWidth="1" min="6" max="6" width="2.57"/>
    <col customWidth="1" min="7" max="9" width="8.86"/>
    <col customWidth="1" min="10" max="10" width="11.29"/>
    <col customWidth="1" min="11" max="26" width="8.86"/>
  </cols>
  <sheetData>
    <row r="1" ht="16.5" customHeight="1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6.5" customHeight="1">
      <c r="A2" s="1"/>
      <c r="B2" s="1"/>
      <c r="C2" s="3" t="s">
        <v>1</v>
      </c>
      <c r="D2" s="4" t="s">
        <v>2</v>
      </c>
      <c r="E2" s="4" t="s">
        <v>2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6.5" customHeigh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6.5" customHeight="1">
      <c r="A4" s="7">
        <v>42752.0</v>
      </c>
      <c r="B4" s="8">
        <v>7.8347373E7</v>
      </c>
      <c r="C4" s="9"/>
      <c r="D4" s="9"/>
      <c r="E4" s="9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6.5" customHeight="1">
      <c r="A5" s="7">
        <v>42783.0</v>
      </c>
      <c r="B5" s="8">
        <v>5.3200202E7</v>
      </c>
      <c r="C5" s="9"/>
      <c r="D5" s="9"/>
      <c r="E5" s="9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6.5" customHeight="1">
      <c r="A6" s="7">
        <v>42811.0</v>
      </c>
      <c r="B6" s="8">
        <v>8.4383823E7</v>
      </c>
      <c r="C6" s="9"/>
      <c r="D6" s="9"/>
      <c r="E6" s="9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6.5" customHeight="1">
      <c r="A7" s="7">
        <v>42842.0</v>
      </c>
      <c r="B7" s="8">
        <v>1.1100303E8</v>
      </c>
      <c r="C7" s="9"/>
      <c r="D7" s="9"/>
      <c r="E7" s="9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6.5" customHeight="1">
      <c r="A8" s="7">
        <v>42872.0</v>
      </c>
      <c r="B8" s="8">
        <v>3.0032778E7</v>
      </c>
      <c r="C8" s="9"/>
      <c r="D8" s="9"/>
      <c r="E8" s="9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6.5" customHeight="1">
      <c r="A9" s="7">
        <v>42903.0</v>
      </c>
      <c r="B9" s="8">
        <v>3.9397001E7</v>
      </c>
      <c r="C9" s="9"/>
      <c r="D9" s="9"/>
      <c r="E9" s="9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6.5" customHeight="1">
      <c r="A10" s="7">
        <v>42933.0</v>
      </c>
      <c r="B10" s="8">
        <v>4.0504039E7</v>
      </c>
      <c r="C10" s="9"/>
      <c r="D10" s="9"/>
      <c r="E10" s="9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6.5" customHeight="1">
      <c r="A11" s="7">
        <v>42964.0</v>
      </c>
      <c r="B11" s="8">
        <v>5.6929929E7</v>
      </c>
      <c r="C11" s="9"/>
      <c r="D11" s="9"/>
      <c r="E11" s="9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6.5" customHeight="1">
      <c r="A12" s="7">
        <v>42995.0</v>
      </c>
      <c r="B12" s="8">
        <v>4.2004048E7</v>
      </c>
      <c r="C12" s="9"/>
      <c r="D12" s="9"/>
      <c r="E12" s="9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6.5" customHeight="1">
      <c r="A13" s="7">
        <v>43025.0</v>
      </c>
      <c r="B13" s="8">
        <v>5.0605994E7</v>
      </c>
      <c r="C13" s="9"/>
      <c r="D13" s="9"/>
      <c r="E13" s="9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6.5" customHeight="1">
      <c r="A14" s="7">
        <v>43056.0</v>
      </c>
      <c r="B14" s="8">
        <v>6.4002929E7</v>
      </c>
      <c r="C14" s="9"/>
      <c r="D14" s="9"/>
      <c r="E14" s="9"/>
      <c r="F14" s="1"/>
      <c r="G14" s="1"/>
      <c r="H14" s="1"/>
      <c r="I14" s="1"/>
      <c r="J14" s="1"/>
      <c r="K14" s="1"/>
      <c r="L14" s="1"/>
      <c r="M14" s="10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6.5" customHeight="1">
      <c r="A15" s="7">
        <v>43086.0</v>
      </c>
      <c r="B15" s="8">
        <v>6.4488333E7</v>
      </c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6.5" customHeight="1">
      <c r="A16" s="7">
        <v>43117.0</v>
      </c>
      <c r="B16" s="8">
        <v>7.8301114E7</v>
      </c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6.5" customHeight="1">
      <c r="A17" s="7">
        <v>43148.0</v>
      </c>
      <c r="B17" s="8">
        <v>3.8482488E7</v>
      </c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6.5" customHeight="1">
      <c r="A18" s="7">
        <v>43176.0</v>
      </c>
      <c r="B18" s="8">
        <v>3.8482427E7</v>
      </c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6.5" customHeight="1">
      <c r="A19" s="7">
        <v>43207.0</v>
      </c>
      <c r="B19" s="8">
        <v>9.0484833E7</v>
      </c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6.5" customHeight="1">
      <c r="A20" s="7">
        <v>43237.0</v>
      </c>
      <c r="B20" s="8">
        <v>7.884949E7</v>
      </c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6.5" customHeight="1">
      <c r="A21" s="7">
        <v>43268.0</v>
      </c>
      <c r="B21" s="8">
        <v>1.0293838E7</v>
      </c>
      <c r="C21" s="9"/>
      <c r="D21" s="9"/>
      <c r="E21" s="9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6.5" customHeight="1">
      <c r="A22" s="7">
        <v>43298.0</v>
      </c>
      <c r="B22" s="8">
        <v>8.7392022E7</v>
      </c>
      <c r="C22" s="9"/>
      <c r="D22" s="9"/>
      <c r="E22" s="9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6.5" customHeight="1">
      <c r="A23" s="7">
        <v>43329.0</v>
      </c>
      <c r="B23" s="8">
        <v>2.3008337E7</v>
      </c>
      <c r="C23" s="9"/>
      <c r="D23" s="9"/>
      <c r="E23" s="9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6.5" customHeight="1">
      <c r="A24" s="7">
        <v>43360.0</v>
      </c>
      <c r="B24" s="8">
        <v>4.0594933E7</v>
      </c>
      <c r="C24" s="9"/>
      <c r="D24" s="9"/>
      <c r="E24" s="9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6.5" customHeight="1">
      <c r="A25" s="7">
        <v>43390.0</v>
      </c>
      <c r="B25" s="8">
        <v>5.0983838E7</v>
      </c>
      <c r="C25" s="9"/>
      <c r="D25" s="9"/>
      <c r="E25" s="9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6.5" customHeight="1">
      <c r="A26" s="7">
        <v>43421.0</v>
      </c>
      <c r="B26" s="8">
        <v>6.0439838E7</v>
      </c>
      <c r="C26" s="9"/>
      <c r="D26" s="9"/>
      <c r="E26" s="9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6.5" customHeight="1">
      <c r="A27" s="7">
        <v>43451.0</v>
      </c>
      <c r="B27" s="8">
        <v>7.94033E7</v>
      </c>
      <c r="C27" s="9"/>
      <c r="D27" s="9"/>
      <c r="E27" s="9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6.5" customHeight="1">
      <c r="A28" s="7">
        <v>43466.0</v>
      </c>
      <c r="B28" s="8">
        <v>9.3938222E7</v>
      </c>
      <c r="C28" s="9"/>
      <c r="D28" s="9"/>
      <c r="E28" s="9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6.5" customHeight="1">
      <c r="A29" s="7">
        <v>43497.0</v>
      </c>
      <c r="B29" s="8">
        <v>2.6186674E7</v>
      </c>
      <c r="C29" s="9"/>
      <c r="D29" s="9"/>
      <c r="E29" s="9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6.5" customHeight="1">
      <c r="A30" s="7">
        <v>43525.0</v>
      </c>
      <c r="B30" s="8">
        <v>3.1292052E7</v>
      </c>
      <c r="C30" s="9"/>
      <c r="D30" s="9"/>
      <c r="E30" s="9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6.5" customHeight="1">
      <c r="A31" s="7">
        <v>43556.0</v>
      </c>
      <c r="B31" s="8">
        <v>3.2005278E7</v>
      </c>
      <c r="C31" s="9"/>
      <c r="D31" s="9"/>
      <c r="E31" s="9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6.5" customHeight="1">
      <c r="A32" s="7">
        <v>43586.0</v>
      </c>
      <c r="B32" s="8">
        <v>3.5478043E7</v>
      </c>
      <c r="C32" s="9"/>
      <c r="D32" s="9"/>
      <c r="E32" s="9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6.5" customHeight="1">
      <c r="A33" s="7">
        <v>43617.0</v>
      </c>
      <c r="B33" s="8">
        <v>3.7663174E7</v>
      </c>
      <c r="C33" s="9"/>
      <c r="D33" s="9"/>
      <c r="E33" s="9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6.5" customHeight="1">
      <c r="A34" s="7">
        <v>43647.0</v>
      </c>
      <c r="B34" s="8">
        <v>8.8387373E7</v>
      </c>
      <c r="C34" s="9"/>
      <c r="D34" s="9"/>
      <c r="E34" s="9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6.5" customHeight="1">
      <c r="A35" s="7">
        <v>43678.0</v>
      </c>
      <c r="B35" s="8">
        <v>3.4378483E7</v>
      </c>
      <c r="C35" s="9"/>
      <c r="D35" s="9"/>
      <c r="E35" s="9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6.5" customHeight="1">
      <c r="A36" s="7">
        <v>43709.0</v>
      </c>
      <c r="B36" s="8">
        <v>6.3272687E7</v>
      </c>
      <c r="C36" s="9"/>
      <c r="D36" s="9"/>
      <c r="E36" s="9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6.5" customHeight="1">
      <c r="A37" s="7">
        <v>43739.0</v>
      </c>
      <c r="B37" s="8">
        <v>3.4747943E7</v>
      </c>
      <c r="C37" s="9"/>
      <c r="D37" s="9"/>
      <c r="E37" s="9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6.5" customHeight="1">
      <c r="A38" s="7">
        <v>43770.0</v>
      </c>
      <c r="B38" s="8">
        <v>9.2982737E7</v>
      </c>
      <c r="C38" s="9"/>
      <c r="D38" s="9"/>
      <c r="E38" s="9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6.5" customHeight="1">
      <c r="A39" s="7">
        <v>43800.0</v>
      </c>
      <c r="B39" s="8">
        <v>1.2993836E7</v>
      </c>
      <c r="C39" s="9"/>
      <c r="D39" s="9"/>
      <c r="E39" s="9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6.5" customHeight="1">
      <c r="A40" s="7">
        <v>43831.0</v>
      </c>
      <c r="B40" s="8">
        <v>8484999.0</v>
      </c>
      <c r="C40" s="9"/>
      <c r="D40" s="9"/>
      <c r="E40" s="9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6.5" customHeight="1">
      <c r="A41" s="7">
        <v>43862.0</v>
      </c>
      <c r="B41" s="8">
        <v>8.3883838E7</v>
      </c>
      <c r="C41" s="9"/>
      <c r="D41" s="9"/>
      <c r="E41" s="9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6.5" customHeight="1">
      <c r="A42" s="7">
        <v>43891.0</v>
      </c>
      <c r="B42" s="8">
        <v>7251523.0</v>
      </c>
      <c r="C42" s="9"/>
      <c r="D42" s="9"/>
      <c r="E42" s="9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6.5" customHeight="1">
      <c r="A43" s="7">
        <v>43922.0</v>
      </c>
      <c r="B43" s="8">
        <v>7.3782782E7</v>
      </c>
      <c r="C43" s="9"/>
      <c r="D43" s="9"/>
      <c r="E43" s="9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6.5" customHeight="1">
      <c r="A44" s="7">
        <v>43952.0</v>
      </c>
      <c r="B44" s="8">
        <v>4.0958373E7</v>
      </c>
      <c r="C44" s="9"/>
      <c r="D44" s="9"/>
      <c r="E44" s="9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6.5" customHeight="1">
      <c r="A45" s="7">
        <v>43983.0</v>
      </c>
      <c r="B45" s="8">
        <v>4.0593822E7</v>
      </c>
      <c r="C45" s="9"/>
      <c r="D45" s="9"/>
      <c r="E45" s="9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6.5" customHeight="1">
      <c r="A46" s="7">
        <v>44013.0</v>
      </c>
      <c r="B46" s="8">
        <v>6.0493883E7</v>
      </c>
      <c r="C46" s="9"/>
      <c r="D46" s="9"/>
      <c r="E46" s="9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6.5" customHeight="1">
      <c r="A47" s="7">
        <v>44044.0</v>
      </c>
      <c r="B47" s="8">
        <v>7.8999022E7</v>
      </c>
      <c r="C47" s="9"/>
      <c r="D47" s="9"/>
      <c r="E47" s="9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6.5" customHeight="1">
      <c r="A48" s="7">
        <v>44075.0</v>
      </c>
      <c r="B48" s="8">
        <v>9.3829292E7</v>
      </c>
      <c r="C48" s="9"/>
      <c r="D48" s="9"/>
      <c r="E48" s="9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6.5" customHeight="1">
      <c r="A49" s="7">
        <v>44105.0</v>
      </c>
      <c r="B49" s="8">
        <v>8.2200206E7</v>
      </c>
      <c r="C49" s="9"/>
      <c r="D49" s="9"/>
      <c r="E49" s="9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6.5" customHeight="1">
      <c r="A50" s="7">
        <v>44136.0</v>
      </c>
      <c r="B50" s="8">
        <v>8.2737828E7</v>
      </c>
      <c r="C50" s="9"/>
      <c r="D50" s="9"/>
      <c r="E50" s="9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6.5" customHeight="1">
      <c r="A51" s="7">
        <v>44166.0</v>
      </c>
      <c r="B51" s="8">
        <v>3.9292828E7</v>
      </c>
      <c r="C51" s="9"/>
      <c r="D51" s="9"/>
      <c r="E51" s="9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6.5" customHeight="1">
      <c r="A52" s="7">
        <v>44197.0</v>
      </c>
      <c r="B52" s="8">
        <v>9282823.0</v>
      </c>
      <c r="C52" s="9"/>
      <c r="D52" s="9"/>
      <c r="E52" s="9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6.5" customHeight="1">
      <c r="A53" s="7">
        <v>44228.0</v>
      </c>
      <c r="B53" s="8">
        <v>9.2873762E7</v>
      </c>
      <c r="C53" s="9"/>
      <c r="D53" s="9"/>
      <c r="E53" s="9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6.5" customHeight="1">
      <c r="A54" s="7">
        <v>44256.0</v>
      </c>
      <c r="B54" s="8">
        <v>2.9388882E7</v>
      </c>
      <c r="C54" s="9"/>
      <c r="D54" s="9"/>
      <c r="E54" s="9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6.5" customHeight="1">
      <c r="A55" s="7">
        <v>44287.0</v>
      </c>
      <c r="B55" s="8">
        <v>3.5604184E7</v>
      </c>
      <c r="C55" s="9"/>
      <c r="D55" s="9"/>
      <c r="E55" s="9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6.5" customHeight="1">
      <c r="A56" s="7">
        <v>44317.0</v>
      </c>
      <c r="B56" s="8">
        <v>7.9929292E7</v>
      </c>
      <c r="C56" s="9"/>
      <c r="D56" s="9"/>
      <c r="E56" s="9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6.5" customHeight="1">
      <c r="A57" s="7">
        <v>44348.0</v>
      </c>
      <c r="B57" s="8">
        <v>4.0393232E7</v>
      </c>
      <c r="C57" s="9"/>
      <c r="D57" s="9"/>
      <c r="E57" s="9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6.5" customHeight="1">
      <c r="A58" s="7">
        <v>44378.0</v>
      </c>
      <c r="B58" s="8">
        <v>7.3930939E7</v>
      </c>
      <c r="C58" s="9"/>
      <c r="D58" s="9"/>
      <c r="E58" s="9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6.5" customHeight="1">
      <c r="A59" s="7">
        <v>44409.0</v>
      </c>
      <c r="B59" s="8">
        <v>4437270.0</v>
      </c>
      <c r="C59" s="9"/>
      <c r="D59" s="9"/>
      <c r="E59" s="9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6.5" customHeight="1">
      <c r="A60" s="7">
        <v>44440.0</v>
      </c>
      <c r="B60" s="8">
        <v>3.829002E7</v>
      </c>
      <c r="C60" s="11">
        <f>Data!$B60</f>
        <v>38290020</v>
      </c>
      <c r="D60" s="11">
        <f>Data!$B60</f>
        <v>38290020</v>
      </c>
      <c r="E60" s="11">
        <f>Data!$B60</f>
        <v>38290020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6.5" customHeight="1">
      <c r="A61" s="7">
        <v>44470.0</v>
      </c>
      <c r="B61" s="9"/>
      <c r="C61" s="11" t="str">
        <f t="shared" ref="C61:C84" si="1">_xlfn.FORECAST.ETS(A61,$B$4:$B$60,$A$4:$A$60,1,1)</f>
        <v>#NAME?</v>
      </c>
      <c r="D61" s="11" t="str">
        <f t="shared" ref="D61:D84" si="2">C61-_xlfn.FORECAST.ETS.CONFINT(A61,$B$4:$B$60,$A$4:$A$60,0.95,1,1)</f>
        <v>#NAME?</v>
      </c>
      <c r="E61" s="11" t="str">
        <f t="shared" ref="E61:E84" si="3">C61+_xlfn.FORECAST.ETS.CONFINT(A61,$B$4:$B$60,$A$4:$A$60,0.95,1,1)</f>
        <v>#NAME?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6.5" customHeight="1">
      <c r="A62" s="7">
        <v>44501.0</v>
      </c>
      <c r="B62" s="9"/>
      <c r="C62" s="11" t="str">
        <f t="shared" si="1"/>
        <v>#NAME?</v>
      </c>
      <c r="D62" s="11" t="str">
        <f t="shared" si="2"/>
        <v>#NAME?</v>
      </c>
      <c r="E62" s="11" t="str">
        <f t="shared" si="3"/>
        <v>#NAME?</v>
      </c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6.5" customHeight="1">
      <c r="A63" s="7">
        <v>44531.0</v>
      </c>
      <c r="B63" s="9"/>
      <c r="C63" s="11" t="str">
        <f t="shared" si="1"/>
        <v>#NAME?</v>
      </c>
      <c r="D63" s="11" t="str">
        <f t="shared" si="2"/>
        <v>#NAME?</v>
      </c>
      <c r="E63" s="11" t="str">
        <f t="shared" si="3"/>
        <v>#NAME?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6.5" customHeight="1">
      <c r="A64" s="7">
        <v>44562.0</v>
      </c>
      <c r="B64" s="9"/>
      <c r="C64" s="11" t="str">
        <f t="shared" si="1"/>
        <v>#NAME?</v>
      </c>
      <c r="D64" s="11" t="str">
        <f t="shared" si="2"/>
        <v>#NAME?</v>
      </c>
      <c r="E64" s="11" t="str">
        <f t="shared" si="3"/>
        <v>#NAME?</v>
      </c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6.5" customHeight="1">
      <c r="A65" s="7">
        <v>44593.0</v>
      </c>
      <c r="B65" s="9"/>
      <c r="C65" s="11" t="str">
        <f t="shared" si="1"/>
        <v>#NAME?</v>
      </c>
      <c r="D65" s="11" t="str">
        <f t="shared" si="2"/>
        <v>#NAME?</v>
      </c>
      <c r="E65" s="11" t="str">
        <f t="shared" si="3"/>
        <v>#NAME?</v>
      </c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6.5" customHeight="1">
      <c r="A66" s="7">
        <v>44621.0</v>
      </c>
      <c r="B66" s="9"/>
      <c r="C66" s="11" t="str">
        <f t="shared" si="1"/>
        <v>#NAME?</v>
      </c>
      <c r="D66" s="11" t="str">
        <f t="shared" si="2"/>
        <v>#NAME?</v>
      </c>
      <c r="E66" s="11" t="str">
        <f t="shared" si="3"/>
        <v>#NAME?</v>
      </c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6.5" customHeight="1">
      <c r="A67" s="7">
        <v>44652.0</v>
      </c>
      <c r="B67" s="9"/>
      <c r="C67" s="11" t="str">
        <f t="shared" si="1"/>
        <v>#NAME?</v>
      </c>
      <c r="D67" s="11" t="str">
        <f t="shared" si="2"/>
        <v>#NAME?</v>
      </c>
      <c r="E67" s="11" t="str">
        <f t="shared" si="3"/>
        <v>#NAME?</v>
      </c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6.5" customHeight="1">
      <c r="A68" s="7">
        <v>44682.0</v>
      </c>
      <c r="B68" s="9"/>
      <c r="C68" s="11" t="str">
        <f t="shared" si="1"/>
        <v>#NAME?</v>
      </c>
      <c r="D68" s="11" t="str">
        <f t="shared" si="2"/>
        <v>#NAME?</v>
      </c>
      <c r="E68" s="11" t="str">
        <f t="shared" si="3"/>
        <v>#NAME?</v>
      </c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6.5" customHeight="1">
      <c r="A69" s="7">
        <v>44713.0</v>
      </c>
      <c r="B69" s="9"/>
      <c r="C69" s="11" t="str">
        <f t="shared" si="1"/>
        <v>#NAME?</v>
      </c>
      <c r="D69" s="11" t="str">
        <f t="shared" si="2"/>
        <v>#NAME?</v>
      </c>
      <c r="E69" s="11" t="str">
        <f t="shared" si="3"/>
        <v>#NAME?</v>
      </c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6.5" customHeight="1">
      <c r="A70" s="7">
        <v>44743.0</v>
      </c>
      <c r="B70" s="9"/>
      <c r="C70" s="11" t="str">
        <f t="shared" si="1"/>
        <v>#NAME?</v>
      </c>
      <c r="D70" s="11" t="str">
        <f t="shared" si="2"/>
        <v>#NAME?</v>
      </c>
      <c r="E70" s="11" t="str">
        <f t="shared" si="3"/>
        <v>#NAME?</v>
      </c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6.5" customHeight="1">
      <c r="A71" s="7">
        <v>44774.0</v>
      </c>
      <c r="B71" s="9"/>
      <c r="C71" s="11" t="str">
        <f t="shared" si="1"/>
        <v>#NAME?</v>
      </c>
      <c r="D71" s="11" t="str">
        <f t="shared" si="2"/>
        <v>#NAME?</v>
      </c>
      <c r="E71" s="11" t="str">
        <f t="shared" si="3"/>
        <v>#NAME?</v>
      </c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6.5" customHeight="1">
      <c r="A72" s="7">
        <v>44805.0</v>
      </c>
      <c r="B72" s="9"/>
      <c r="C72" s="11" t="str">
        <f t="shared" si="1"/>
        <v>#NAME?</v>
      </c>
      <c r="D72" s="11" t="str">
        <f t="shared" si="2"/>
        <v>#NAME?</v>
      </c>
      <c r="E72" s="11" t="str">
        <f t="shared" si="3"/>
        <v>#NAME?</v>
      </c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6.5" customHeight="1">
      <c r="A73" s="7">
        <v>44835.0</v>
      </c>
      <c r="B73" s="9"/>
      <c r="C73" s="11" t="str">
        <f t="shared" si="1"/>
        <v>#NAME?</v>
      </c>
      <c r="D73" s="11" t="str">
        <f t="shared" si="2"/>
        <v>#NAME?</v>
      </c>
      <c r="E73" s="11" t="str">
        <f t="shared" si="3"/>
        <v>#NAME?</v>
      </c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6.5" customHeight="1">
      <c r="A74" s="7">
        <v>44866.0</v>
      </c>
      <c r="B74" s="9"/>
      <c r="C74" s="11" t="str">
        <f t="shared" si="1"/>
        <v>#NAME?</v>
      </c>
      <c r="D74" s="11" t="str">
        <f t="shared" si="2"/>
        <v>#NAME?</v>
      </c>
      <c r="E74" s="11" t="str">
        <f t="shared" si="3"/>
        <v>#NAME?</v>
      </c>
      <c r="F74" s="1"/>
      <c r="G74" s="12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6.5" customHeight="1">
      <c r="A75" s="7">
        <v>44896.0</v>
      </c>
      <c r="B75" s="9"/>
      <c r="C75" s="11" t="str">
        <f t="shared" si="1"/>
        <v>#NAME?</v>
      </c>
      <c r="D75" s="11" t="str">
        <f t="shared" si="2"/>
        <v>#NAME?</v>
      </c>
      <c r="E75" s="11" t="str">
        <f t="shared" si="3"/>
        <v>#NAME?</v>
      </c>
      <c r="F75" s="1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"/>
      <c r="S75" s="1"/>
      <c r="T75" s="1"/>
      <c r="U75" s="1"/>
      <c r="V75" s="1"/>
      <c r="W75" s="1"/>
      <c r="X75" s="1"/>
      <c r="Y75" s="1"/>
      <c r="Z75" s="1"/>
    </row>
    <row r="76" ht="16.5" customHeight="1">
      <c r="A76" s="7">
        <v>44927.0</v>
      </c>
      <c r="B76" s="9"/>
      <c r="C76" s="11" t="str">
        <f t="shared" si="1"/>
        <v>#NAME?</v>
      </c>
      <c r="D76" s="11" t="str">
        <f t="shared" si="2"/>
        <v>#NAME?</v>
      </c>
      <c r="E76" s="11" t="str">
        <f t="shared" si="3"/>
        <v>#NAME?</v>
      </c>
      <c r="F76" s="1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"/>
      <c r="S76" s="1"/>
      <c r="T76" s="1"/>
      <c r="U76" s="1"/>
      <c r="V76" s="1"/>
      <c r="W76" s="1"/>
      <c r="X76" s="1"/>
      <c r="Y76" s="1"/>
      <c r="Z76" s="1"/>
    </row>
    <row r="77" ht="16.5" customHeight="1">
      <c r="A77" s="7">
        <v>44958.0</v>
      </c>
      <c r="B77" s="9"/>
      <c r="C77" s="11" t="str">
        <f t="shared" si="1"/>
        <v>#NAME?</v>
      </c>
      <c r="D77" s="11" t="str">
        <f t="shared" si="2"/>
        <v>#NAME?</v>
      </c>
      <c r="E77" s="11" t="str">
        <f t="shared" si="3"/>
        <v>#NAME?</v>
      </c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6.5" customHeight="1">
      <c r="A78" s="7">
        <v>44986.0</v>
      </c>
      <c r="B78" s="9"/>
      <c r="C78" s="11" t="str">
        <f t="shared" si="1"/>
        <v>#NAME?</v>
      </c>
      <c r="D78" s="11" t="str">
        <f t="shared" si="2"/>
        <v>#NAME?</v>
      </c>
      <c r="E78" s="11" t="str">
        <f t="shared" si="3"/>
        <v>#NAME?</v>
      </c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6.5" customHeight="1">
      <c r="A79" s="7">
        <v>45017.0</v>
      </c>
      <c r="B79" s="9"/>
      <c r="C79" s="11" t="str">
        <f t="shared" si="1"/>
        <v>#NAME?</v>
      </c>
      <c r="D79" s="11" t="str">
        <f t="shared" si="2"/>
        <v>#NAME?</v>
      </c>
      <c r="E79" s="11" t="str">
        <f t="shared" si="3"/>
        <v>#NAME?</v>
      </c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6.5" customHeight="1">
      <c r="A80" s="7">
        <v>45047.0</v>
      </c>
      <c r="B80" s="9"/>
      <c r="C80" s="11" t="str">
        <f t="shared" si="1"/>
        <v>#NAME?</v>
      </c>
      <c r="D80" s="11" t="str">
        <f t="shared" si="2"/>
        <v>#NAME?</v>
      </c>
      <c r="E80" s="11" t="str">
        <f t="shared" si="3"/>
        <v>#NAME?</v>
      </c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6.5" customHeight="1">
      <c r="A81" s="7">
        <v>45078.0</v>
      </c>
      <c r="B81" s="9"/>
      <c r="C81" s="11" t="str">
        <f t="shared" si="1"/>
        <v>#NAME?</v>
      </c>
      <c r="D81" s="11" t="str">
        <f t="shared" si="2"/>
        <v>#NAME?</v>
      </c>
      <c r="E81" s="11" t="str">
        <f t="shared" si="3"/>
        <v>#NAME?</v>
      </c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6.5" customHeight="1">
      <c r="A82" s="7">
        <v>45108.0</v>
      </c>
      <c r="B82" s="9"/>
      <c r="C82" s="11" t="str">
        <f t="shared" si="1"/>
        <v>#NAME?</v>
      </c>
      <c r="D82" s="11" t="str">
        <f t="shared" si="2"/>
        <v>#NAME?</v>
      </c>
      <c r="E82" s="11" t="str">
        <f t="shared" si="3"/>
        <v>#NAME?</v>
      </c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6.5" customHeight="1">
      <c r="A83" s="7">
        <v>45139.0</v>
      </c>
      <c r="B83" s="9"/>
      <c r="C83" s="11" t="str">
        <f t="shared" si="1"/>
        <v>#NAME?</v>
      </c>
      <c r="D83" s="11" t="str">
        <f t="shared" si="2"/>
        <v>#NAME?</v>
      </c>
      <c r="E83" s="11" t="str">
        <f t="shared" si="3"/>
        <v>#NAME?</v>
      </c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6.5" customHeight="1">
      <c r="A84" s="7">
        <v>45170.0</v>
      </c>
      <c r="B84" s="9"/>
      <c r="C84" s="11" t="str">
        <f t="shared" si="1"/>
        <v>#NAME?</v>
      </c>
      <c r="D84" s="11" t="str">
        <f t="shared" si="2"/>
        <v>#NAME?</v>
      </c>
      <c r="E84" s="11" t="str">
        <f t="shared" si="3"/>
        <v>#NAME?</v>
      </c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6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6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6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6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6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6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6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6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6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6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6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6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6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6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6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6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6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6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6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6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6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6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6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6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6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6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6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6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6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6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6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6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6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6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6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6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6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6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6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6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6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6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6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6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6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6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6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6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6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6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6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6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6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6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6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6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6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6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6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6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6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6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6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6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6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6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6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6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6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6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6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6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6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6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6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6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6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6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6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6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6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6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6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6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6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6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6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6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6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6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6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6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6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6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6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6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6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6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6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6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6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6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6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6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6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6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6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6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6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6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6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6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6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6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6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6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6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6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6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6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6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6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6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6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6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6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6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6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6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6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6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6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6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6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6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6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6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6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6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6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6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6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6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6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6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6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6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6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6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6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6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6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6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6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6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6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6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6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6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6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6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6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6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6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6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6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6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6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6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6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6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6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6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6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6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6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6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6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6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6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6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6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6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6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6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6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6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6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6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6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6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6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6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6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6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6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6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6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6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6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6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6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6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6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6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6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6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6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6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6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6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6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6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6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6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6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6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6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6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6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6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6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6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6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6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6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6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6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6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6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6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6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6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6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6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6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6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6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6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6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6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6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6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6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6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6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6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6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6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6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6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6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6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6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6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6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6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6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6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6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6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6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6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6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6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6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6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6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6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6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6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6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6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6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6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6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6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6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6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6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6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6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6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6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6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6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6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6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6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6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6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6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6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6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6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6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6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6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6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6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6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6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6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6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6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6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6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6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6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6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6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6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6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6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6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6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6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6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6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6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6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6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6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6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6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6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6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6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6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6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6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6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6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6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6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6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6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6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6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6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6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6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6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6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6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6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6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6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6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6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6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6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6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6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6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6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6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6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6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6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6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6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6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6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6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6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6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6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6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6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6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6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6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6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6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6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6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6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6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6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6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6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6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6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6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6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6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6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6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6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6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6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6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6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6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6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6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6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6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6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6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6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6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6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6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6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6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6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6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6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6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6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6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6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6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6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6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6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6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6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6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6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6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6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6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6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6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6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6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6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6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6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6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6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6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6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6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6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6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6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6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6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6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6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6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6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6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6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6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6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6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6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6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6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6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6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6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6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6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6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6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6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6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6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6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6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6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6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6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6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6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6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6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6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6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6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6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6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6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6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6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6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6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6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6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6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6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6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6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6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6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6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6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6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6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6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6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6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6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6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6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6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6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6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6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6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6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6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6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6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6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6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6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6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6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6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6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6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6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6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6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6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6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6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6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6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6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6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6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6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6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6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6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6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6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6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6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6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6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6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6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6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6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6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6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6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6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6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6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6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6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6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6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6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6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6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6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6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6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6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6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6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6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6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6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6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6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6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6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6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6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6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6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6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6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6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6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6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6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6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6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6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6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6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6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6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6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6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6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6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6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6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6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6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6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6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6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6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6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6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6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6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6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6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6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6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6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6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6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6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6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6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6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6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6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6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6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6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6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6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6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6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6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6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6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6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6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6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6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6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6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6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6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6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6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6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6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6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6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6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6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6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6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6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6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6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6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6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6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6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6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6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6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6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6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6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6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6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6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6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6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6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6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6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6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6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6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6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6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6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6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6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6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6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6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6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6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6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6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6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6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6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6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6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6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6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6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6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6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6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6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6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6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6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6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6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6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6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6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6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6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6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6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6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6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6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6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6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6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6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6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6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6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6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6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6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6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6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6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6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6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6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6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6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6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6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6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6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6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6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6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6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6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6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6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6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6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6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6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6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6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6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6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6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6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6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6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6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6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6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6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6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6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6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6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6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6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6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6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6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6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6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6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6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6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6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6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6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6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6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6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6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6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6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6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6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6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6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6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6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6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6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6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6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6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6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6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6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6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6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6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6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6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6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6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6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6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6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6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6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6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6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6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6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6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6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6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6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6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6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6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6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6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6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6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6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6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6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6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6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6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6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6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6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6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6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6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6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6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6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6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6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6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6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6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6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6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6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6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6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6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6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6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6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6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6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6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6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6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6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6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6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6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6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6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6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6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6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6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6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6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6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6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6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6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6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6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6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6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6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6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6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6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6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6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6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6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6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6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6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6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6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6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6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6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6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6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6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6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6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6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6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6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6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6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6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6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6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6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6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6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6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6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6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6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6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6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6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6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6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6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6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6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6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6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6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/>
  <pageMargins bottom="0.75" footer="0.0" header="0.0" left="0.7" right="0.7" top="0.75"/>
  <pageSetup orientation="portrait"/>
  <drawing r:id="rId1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26" width="8.71"/>
  </cols>
  <sheetData>
    <row r="1">
      <c r="B1" s="14" t="s">
        <v>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2016-11-22T22:45:45Z</dcterms:created>
</cp:coreProperties>
</file>